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llilo\Desktop\DAVID\"/>
    </mc:Choice>
  </mc:AlternateContent>
  <xr:revisionPtr revIDLastSave="0" documentId="13_ncr:1_{FC5B0C56-99D7-48F1-917F-0805A4AD0D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tratos 2020" sheetId="7" r:id="rId1"/>
  </sheets>
  <definedNames>
    <definedName name="_xlnm.Print_Area" localSheetId="0">'contratos 2020'!$A$1:$T$56</definedName>
    <definedName name="_xlnm.Print_Titles" localSheetId="0">'contratos 2020'!$9:$10</definedName>
  </definedNames>
  <calcPr calcId="181029"/>
</workbook>
</file>

<file path=xl/calcChain.xml><?xml version="1.0" encoding="utf-8"?>
<calcChain xmlns="http://schemas.openxmlformats.org/spreadsheetml/2006/main">
  <c r="M33" i="7" l="1"/>
  <c r="M35" i="7" l="1"/>
</calcChain>
</file>

<file path=xl/sharedStrings.xml><?xml version="1.0" encoding="utf-8"?>
<sst xmlns="http://schemas.openxmlformats.org/spreadsheetml/2006/main" count="147" uniqueCount="111">
  <si>
    <t>N</t>
  </si>
  <si>
    <t>Contabilidade</t>
  </si>
  <si>
    <r>
      <rPr>
        <b/>
        <sz val="12"/>
        <color theme="1"/>
        <rFont val="Calibri"/>
        <family val="2"/>
        <scheme val="minor"/>
      </rPr>
      <t>TIPO:</t>
    </r>
    <r>
      <rPr>
        <b/>
        <sz val="14"/>
        <color theme="1"/>
        <rFont val="Calibri"/>
        <family val="2"/>
        <scheme val="minor"/>
      </rPr>
      <t xml:space="preserve">                CONTRATO ADMINISTRATIVO</t>
    </r>
  </si>
  <si>
    <t>Nº DE</t>
  </si>
  <si>
    <t xml:space="preserve">NOME DO CONTRATADO </t>
  </si>
  <si>
    <t>DATA DE ASS.</t>
  </si>
  <si>
    <t>OBJETO</t>
  </si>
  <si>
    <t>VIGÊNCIA</t>
  </si>
  <si>
    <t xml:space="preserve">CONDIÇÕES </t>
  </si>
  <si>
    <t>AJUSTE</t>
  </si>
  <si>
    <t>S / N</t>
  </si>
  <si>
    <t>mensal</t>
  </si>
  <si>
    <t xml:space="preserve"> 13/2012</t>
  </si>
  <si>
    <t>Manutenção do sistema de Gestão Financeiro</t>
  </si>
  <si>
    <t xml:space="preserve"> 03/2013</t>
  </si>
  <si>
    <t>início: 01/02/2013</t>
  </si>
  <si>
    <t xml:space="preserve"> 04/2013</t>
  </si>
  <si>
    <t xml:space="preserve"> 01/02/2013</t>
  </si>
  <si>
    <t xml:space="preserve"> 05/2013</t>
  </si>
  <si>
    <t>Serviço de Limpeza e Asseio</t>
  </si>
  <si>
    <t>Serviço de Portaria</t>
  </si>
  <si>
    <t xml:space="preserve"> 06/2013</t>
  </si>
  <si>
    <t>Bombeiro Civil</t>
  </si>
  <si>
    <t xml:space="preserve">    </t>
  </si>
  <si>
    <t>Praça da Luz s/nº - São Paulo - Capital</t>
  </si>
  <si>
    <t xml:space="preserve">término: </t>
  </si>
  <si>
    <t xml:space="preserve"> PAGAMENTO</t>
  </si>
  <si>
    <t>Plano Odontológico</t>
  </si>
  <si>
    <t>início: 01/10/2014</t>
  </si>
  <si>
    <t>Capacitação de Jovens por meio de Programa de Aprendizagem</t>
  </si>
  <si>
    <t>início: 15/09/2014</t>
  </si>
  <si>
    <t>Segurança e Vigilância Patrimonial</t>
  </si>
  <si>
    <t>ESPRO - ASSOCIAÇÃO DE ENSINO PROFISSIONALIZANTE</t>
  </si>
  <si>
    <t>SUL AMÉRICA</t>
  </si>
  <si>
    <t>ALSA FORT SEGURANÇA</t>
  </si>
  <si>
    <t>QUALITY ASSOC. SERV. EMPRESARIAIS S/S LTDA</t>
  </si>
  <si>
    <t>S</t>
  </si>
  <si>
    <t>início: 01/01/2016</t>
  </si>
  <si>
    <t>IN OUT INFORMÁTICA S/S LTDA - nova razão Social: PROSOLUTIONS TECNOLOGIA EIRELI ME</t>
  </si>
  <si>
    <t>término: indeterminado</t>
  </si>
  <si>
    <t>por demanda</t>
  </si>
  <si>
    <t>01/2016</t>
  </si>
  <si>
    <t>MUYLAERT, LIVINGSTON E KOK ADVOGADOS</t>
  </si>
  <si>
    <t>início: 04/01/2016</t>
  </si>
  <si>
    <t>término: até o cumprimento do objeto contratual</t>
  </si>
  <si>
    <t>ESPIRAL INTERATIVA COMUNICAÇÕES LTDA. ME.</t>
  </si>
  <si>
    <t>16/2016</t>
  </si>
  <si>
    <t>CONCREJATO SERVIÇOS TÉCNICOS DE ENGENHARIA S/A</t>
  </si>
  <si>
    <t>GF AUDITORES INDEPENDENTES</t>
  </si>
  <si>
    <t>Seguro de Responsabilidade Civil Geral V3</t>
  </si>
  <si>
    <t>início: 01/01/2017</t>
  </si>
  <si>
    <t>Prorrogação da Manutenção de site institucional do Museu da Língua Portuguesa.</t>
  </si>
  <si>
    <t>Por demanda, valor expresso em Horas técnicas</t>
  </si>
  <si>
    <t>início: 28/12/2017</t>
  </si>
  <si>
    <t>HDI GLOBAL SEGUROS S/A</t>
  </si>
  <si>
    <t>Mensal + 13º</t>
  </si>
  <si>
    <t xml:space="preserve">É ADITAMENTO? </t>
  </si>
  <si>
    <t>05/2017</t>
  </si>
  <si>
    <t>IMAGEM &amp; INFORMAÇÃO LTDA</t>
  </si>
  <si>
    <t>06/2018</t>
  </si>
  <si>
    <t>Início: 07/12/2018</t>
  </si>
  <si>
    <t>10/2018</t>
  </si>
  <si>
    <t>Prestação de Serviços de assessoria técnica especializada na área de arquivos para implantação, organização, identificação e mapeamento dos acervos do MLP</t>
  </si>
  <si>
    <t>Assistência Jurídica Criminal - inquérito policial n° 1.451/2015 apurar as circunstâncias do incêndio ocorrido no Museu da Língua Portuguesa</t>
  </si>
  <si>
    <t xml:space="preserve">Serviço de Auditoria Independente das demonstrações financeiras do IDBRASIL CULTURA, EDUCAÇÃO E ESPORTE, de acordo com as práticas contábeis adotadas no Brasil. </t>
  </si>
  <si>
    <t>Prestação de serviços de obras civis, pelo regime de empreitada global, para manutenção, restauração, conservação e reparo no saguão central, Oeste e bilheterias leste e Oeste e respectivo saguão da Estação da luz</t>
  </si>
  <si>
    <t>ínicio: 12/04/2019</t>
  </si>
  <si>
    <t>término: 31/03/2021</t>
  </si>
  <si>
    <t>início: 01/10/2018</t>
  </si>
  <si>
    <t>VOGEL TELECOMUNICAÇÕES</t>
  </si>
  <si>
    <t>Serviços de telecomunicação para a implantação, operação e manutenção de um link de acesso, síncrono, dedicado a internet para o Museu da Língua Portuguesa</t>
  </si>
  <si>
    <t>término: 31/12/2020</t>
  </si>
  <si>
    <t>02/2019</t>
  </si>
  <si>
    <r>
      <rPr>
        <b/>
        <sz val="10"/>
        <color theme="1"/>
        <rFont val="Arial"/>
        <family val="2"/>
      </rPr>
      <t>Obs.:</t>
    </r>
    <r>
      <rPr>
        <sz val="10"/>
        <color theme="1"/>
        <rFont val="Arial"/>
        <family val="2"/>
      </rPr>
      <t xml:space="preserve"> </t>
    </r>
  </si>
  <si>
    <r>
      <t xml:space="preserve">(*) </t>
    </r>
    <r>
      <rPr>
        <b/>
        <sz val="10"/>
        <rFont val="Calibri"/>
        <family val="2"/>
        <scheme val="minor"/>
      </rPr>
      <t>A razão social WHITENESS CONSULTORIA E SERVIÇOS passa a ser ALSA FORT SERVIÇOS LTDA, conforme consolidação do estatuto da 22ª alteração, registrada na jucesp em 20/09/2019 NIRE 35.212.915.664</t>
    </r>
  </si>
  <si>
    <t>início: 11/11/2019</t>
  </si>
  <si>
    <t>Término: 11/01/2020</t>
  </si>
  <si>
    <t>Pelo trabalho do Módulo III - R$8.426 em 2 parcelas</t>
  </si>
  <si>
    <t>término: 31/01/2020</t>
  </si>
  <si>
    <t>CEP: 01120-010 - Fone: 3664-3859</t>
  </si>
  <si>
    <r>
      <t>WHITENESS CONSULTORIA E SERVIÇOS</t>
    </r>
    <r>
      <rPr>
        <b/>
        <sz val="10"/>
        <color theme="1"/>
        <rFont val="Calibri"/>
        <family val="2"/>
        <scheme val="minor"/>
      </rPr>
      <t xml:space="preserve"> (*)</t>
    </r>
  </si>
  <si>
    <r>
      <t xml:space="preserve">WHITENESS CONSULTORIA E SERVIÇOS </t>
    </r>
    <r>
      <rPr>
        <b/>
        <sz val="10"/>
        <color theme="1"/>
        <rFont val="Calibri"/>
        <family val="2"/>
        <scheme val="minor"/>
      </rPr>
      <t>(*)</t>
    </r>
  </si>
  <si>
    <t>Monitoramento</t>
  </si>
  <si>
    <t>término: 10/07/2021</t>
  </si>
  <si>
    <t>término: 01/02/2021</t>
  </si>
  <si>
    <t>início: 25/03/2020</t>
  </si>
  <si>
    <t>01/2020</t>
  </si>
  <si>
    <t>Seguro Multirisco</t>
  </si>
  <si>
    <t>ínicio: 31/01/2020           término: 31/01/2021</t>
  </si>
  <si>
    <t>Endosso Jan/2020</t>
  </si>
  <si>
    <t>Assistencia Médica</t>
  </si>
  <si>
    <t>AXA SEGUROS S/A</t>
  </si>
  <si>
    <t>NOTREDAME INTERMEDICA SAÚDE S.A</t>
  </si>
  <si>
    <t>ínicio: 01/12/2019              término: Indeterminado</t>
  </si>
  <si>
    <t>VALOR PAGO NO EXERCÍCIO R$ (8 meses)</t>
  </si>
  <si>
    <t>Pontual</t>
  </si>
  <si>
    <t>Serviço de Designer</t>
  </si>
  <si>
    <t xml:space="preserve">                                          DATA-BASE: 31/08/2020                              CG Nº: 08/2016                       OBJETO: Gestão do Museu da Língua Portuguesa</t>
  </si>
  <si>
    <t>em 4 parcelas, sendo última  provisionada no exercício 2016 (15mil a ser pago na conclusão do processo)</t>
  </si>
  <si>
    <t>Pelo trabalho no exercicio R$9.520</t>
  </si>
  <si>
    <t>10 parcelas de R$ 8.730 + R$ 87.296</t>
  </si>
  <si>
    <t>Mensal - cota patronal</t>
  </si>
  <si>
    <t>término: 12/10/2019</t>
  </si>
  <si>
    <t>ínicio: 23/09/2019                término: 15/04/2023</t>
  </si>
  <si>
    <t>4 parcelas de Instalação R$ 9.700,00  + 36 parcelas R$ 1.500</t>
  </si>
  <si>
    <t>BEATRIZ LEITE</t>
  </si>
  <si>
    <t>ínicio: 06/07/2020           término: 31/08/2020</t>
  </si>
  <si>
    <t>06/2019</t>
  </si>
  <si>
    <t>Retenção das 5 Medições no valor 65.301,65.</t>
  </si>
  <si>
    <t>São Paulo, 30 de novembro de 2020</t>
  </si>
  <si>
    <t xml:space="preserve">RELAÇÃO DE CONTRATOS E RESPECTIVOS ADITAMENTOS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</si>
</sst>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 &quot;* #,##0.00_);_(&quot;R$ &quot;* \(#,##0.00\);_(&quot;R$ &quot;* &quot;-&quot;??_);_(@_)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3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7" fillId="4" borderId="5" xfId="0" applyNumberFormat="1" applyFont="1" applyFill="1" applyBorder="1" applyAlignment="1">
      <alignment horizontal="center" vertical="center"/>
    </xf>
    <xf numFmtId="0" fontId="0" fillId="0" borderId="3" xfId="0" applyFont="1" applyFill="1" applyBorder="1"/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4" fontId="0" fillId="0" borderId="0" xfId="0" applyNumberFormat="1"/>
    <xf numFmtId="0" fontId="7" fillId="4" borderId="14" xfId="0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/>
    </xf>
    <xf numFmtId="164" fontId="15" fillId="4" borderId="12" xfId="1" applyFont="1" applyFill="1" applyBorder="1" applyAlignment="1">
      <alignment horizontal="center" vertical="center"/>
    </xf>
    <xf numFmtId="164" fontId="15" fillId="0" borderId="14" xfId="1" applyFont="1" applyFill="1" applyBorder="1" applyAlignment="1">
      <alignment horizontal="center" vertical="center"/>
    </xf>
    <xf numFmtId="164" fontId="15" fillId="4" borderId="14" xfId="1" applyFont="1" applyFill="1" applyBorder="1" applyAlignment="1">
      <alignment horizontal="center" vertical="center"/>
    </xf>
    <xf numFmtId="164" fontId="15" fillId="0" borderId="3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4" fontId="15" fillId="4" borderId="5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0" fillId="0" borderId="8" xfId="0" applyFont="1" applyFill="1" applyBorder="1"/>
    <xf numFmtId="0" fontId="0" fillId="0" borderId="9" xfId="0" applyFont="1" applyFill="1" applyBorder="1"/>
    <xf numFmtId="0" fontId="0" fillId="0" borderId="11" xfId="0" applyFont="1" applyFill="1" applyBorder="1"/>
    <xf numFmtId="0" fontId="7" fillId="4" borderId="9" xfId="0" applyFont="1" applyFill="1" applyBorder="1" applyAlignment="1">
      <alignment horizontal="center" vertical="center"/>
    </xf>
    <xf numFmtId="0" fontId="0" fillId="4" borderId="1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/>
    <xf numFmtId="0" fontId="0" fillId="0" borderId="3" xfId="0" applyFont="1" applyFill="1" applyBorder="1"/>
    <xf numFmtId="164" fontId="15" fillId="0" borderId="1" xfId="1" applyFont="1" applyFill="1" applyBorder="1" applyAlignment="1">
      <alignment horizontal="center" vertical="center"/>
    </xf>
    <xf numFmtId="0" fontId="16" fillId="0" borderId="3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4" fontId="7" fillId="3" borderId="6" xfId="0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0" fillId="0" borderId="9" xfId="0" applyFont="1" applyBorder="1"/>
    <xf numFmtId="0" fontId="0" fillId="0" borderId="11" xfId="0" applyFont="1" applyBorder="1"/>
    <xf numFmtId="0" fontId="7" fillId="0" borderId="6" xfId="0" applyFont="1" applyBorder="1" applyAlignment="1">
      <alignment horizontal="center" vertical="center"/>
    </xf>
    <xf numFmtId="0" fontId="1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7" fillId="3" borderId="4" xfId="0" applyFont="1" applyFill="1" applyBorder="1" applyAlignment="1">
      <alignment horizontal="center" vertical="center"/>
    </xf>
    <xf numFmtId="0" fontId="0" fillId="3" borderId="5" xfId="0" applyFill="1" applyBorder="1"/>
    <xf numFmtId="0" fontId="7" fillId="3" borderId="6" xfId="0" applyFont="1" applyFill="1" applyBorder="1" applyAlignment="1">
      <alignment horizontal="left" vertical="center" wrapText="1"/>
    </xf>
    <xf numFmtId="0" fontId="0" fillId="3" borderId="7" xfId="0" applyFont="1" applyFill="1" applyBorder="1"/>
    <xf numFmtId="0" fontId="0" fillId="3" borderId="8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7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164" fontId="15" fillId="3" borderId="6" xfId="1" applyFont="1" applyFill="1" applyBorder="1" applyAlignment="1">
      <alignment horizontal="center" vertical="center"/>
    </xf>
    <xf numFmtId="0" fontId="16" fillId="3" borderId="7" xfId="0" applyFont="1" applyFill="1" applyBorder="1"/>
    <xf numFmtId="0" fontId="16" fillId="3" borderId="8" xfId="0" applyFont="1" applyFill="1" applyBorder="1"/>
    <xf numFmtId="0" fontId="16" fillId="3" borderId="9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0" fillId="3" borderId="9" xfId="0" applyFont="1" applyFill="1" applyBorder="1" applyAlignment="1"/>
    <xf numFmtId="0" fontId="0" fillId="3" borderId="10" xfId="0" applyFont="1" applyFill="1" applyBorder="1" applyAlignment="1"/>
    <xf numFmtId="0" fontId="0" fillId="3" borderId="11" xfId="0" applyFont="1" applyFill="1" applyBorder="1" applyAlignment="1"/>
    <xf numFmtId="0" fontId="0" fillId="0" borderId="5" xfId="0" applyBorder="1"/>
    <xf numFmtId="49" fontId="7" fillId="3" borderId="4" xfId="0" applyNumberFormat="1" applyFont="1" applyFill="1" applyBorder="1" applyAlignment="1">
      <alignment horizontal="center" vertical="center"/>
    </xf>
    <xf numFmtId="0" fontId="0" fillId="0" borderId="5" xfId="0" applyFont="1" applyBorder="1"/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7" xfId="0" applyFont="1" applyBorder="1"/>
    <xf numFmtId="0" fontId="0" fillId="0" borderId="10" xfId="0" applyFont="1" applyBorder="1"/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164" fontId="15" fillId="0" borderId="6" xfId="1" applyFont="1" applyFill="1" applyBorder="1" applyAlignment="1">
      <alignment horizontal="center" vertical="center"/>
    </xf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7" fillId="4" borderId="6" xfId="0" applyFont="1" applyFill="1" applyBorder="1" applyAlignment="1">
      <alignment horizontal="center" vertical="center"/>
    </xf>
    <xf numFmtId="0" fontId="0" fillId="4" borderId="8" xfId="0" applyFont="1" applyFill="1" applyBorder="1"/>
    <xf numFmtId="0" fontId="0" fillId="4" borderId="9" xfId="0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/>
    <xf numFmtId="0" fontId="0" fillId="4" borderId="10" xfId="0" applyFont="1" applyFill="1" applyBorder="1"/>
    <xf numFmtId="164" fontId="15" fillId="4" borderId="6" xfId="1" applyFont="1" applyFill="1" applyBorder="1" applyAlignment="1">
      <alignment horizontal="center" vertical="center"/>
    </xf>
    <xf numFmtId="0" fontId="16" fillId="4" borderId="7" xfId="0" applyFont="1" applyFill="1" applyBorder="1"/>
    <xf numFmtId="0" fontId="16" fillId="4" borderId="8" xfId="0" applyFont="1" applyFill="1" applyBorder="1"/>
    <xf numFmtId="0" fontId="16" fillId="4" borderId="9" xfId="0" applyFont="1" applyFill="1" applyBorder="1"/>
    <xf numFmtId="0" fontId="16" fillId="4" borderId="10" xfId="0" applyFont="1" applyFill="1" applyBorder="1"/>
    <xf numFmtId="0" fontId="16" fillId="4" borderId="11" xfId="0" applyFont="1" applyFill="1" applyBorder="1"/>
    <xf numFmtId="0" fontId="16" fillId="0" borderId="8" xfId="0" applyFont="1" applyFill="1" applyBorder="1"/>
    <xf numFmtId="0" fontId="16" fillId="0" borderId="9" xfId="0" applyFont="1" applyFill="1" applyBorder="1"/>
    <xf numFmtId="0" fontId="16" fillId="0" borderId="11" xfId="0" applyFont="1" applyFill="1" applyBorder="1"/>
    <xf numFmtId="0" fontId="16" fillId="0" borderId="7" xfId="0" applyFont="1" applyFill="1" applyBorder="1"/>
    <xf numFmtId="0" fontId="16" fillId="0" borderId="10" xfId="0" applyFont="1" applyFill="1" applyBorder="1"/>
    <xf numFmtId="0" fontId="0" fillId="3" borderId="5" xfId="0" applyFont="1" applyFill="1" applyBorder="1"/>
    <xf numFmtId="49" fontId="7" fillId="4" borderId="4" xfId="0" applyNumberFormat="1" applyFont="1" applyFill="1" applyBorder="1" applyAlignment="1">
      <alignment horizontal="center" vertical="center"/>
    </xf>
    <xf numFmtId="0" fontId="0" fillId="4" borderId="5" xfId="0" applyFont="1" applyFill="1" applyBorder="1"/>
    <xf numFmtId="0" fontId="7" fillId="4" borderId="6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0" fillId="4" borderId="5" xfId="0" applyFill="1" applyBorder="1"/>
    <xf numFmtId="49" fontId="7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/>
    <xf numFmtId="0" fontId="0" fillId="0" borderId="10" xfId="0" applyFont="1" applyFill="1" applyBorder="1"/>
    <xf numFmtId="0" fontId="10" fillId="4" borderId="6" xfId="0" applyFont="1" applyFill="1" applyBorder="1" applyAlignment="1"/>
    <xf numFmtId="0" fontId="0" fillId="4" borderId="7" xfId="0" applyFont="1" applyFill="1" applyBorder="1" applyAlignment="1"/>
    <xf numFmtId="0" fontId="0" fillId="4" borderId="8" xfId="0" applyFont="1" applyFill="1" applyBorder="1" applyAlignment="1"/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/>
    <xf numFmtId="0" fontId="0" fillId="4" borderId="10" xfId="0" applyFont="1" applyFill="1" applyBorder="1" applyAlignment="1"/>
    <xf numFmtId="0" fontId="0" fillId="4" borderId="11" xfId="0" applyFont="1" applyFill="1" applyBorder="1" applyAlignment="1"/>
    <xf numFmtId="0" fontId="10" fillId="4" borderId="9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14" fontId="7" fillId="4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14" fontId="7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164" fontId="15" fillId="0" borderId="6" xfId="1" applyFont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wrapText="1"/>
    </xf>
    <xf numFmtId="0" fontId="0" fillId="0" borderId="10" xfId="0" applyFont="1" applyFill="1" applyBorder="1" applyAlignment="1"/>
    <xf numFmtId="0" fontId="0" fillId="0" borderId="11" xfId="0" applyFont="1" applyFill="1" applyBorder="1" applyAlignment="1"/>
    <xf numFmtId="0" fontId="10" fillId="0" borderId="6" xfId="0" applyFont="1" applyFill="1" applyBorder="1" applyAlignment="1"/>
    <xf numFmtId="0" fontId="7" fillId="4" borderId="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/>
    </xf>
    <xf numFmtId="0" fontId="0" fillId="4" borderId="7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0" fillId="4" borderId="9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1" xfId="0" applyFont="1" applyFill="1" applyBorder="1" applyAlignment="1">
      <alignment wrapText="1"/>
    </xf>
    <xf numFmtId="14" fontId="10" fillId="0" borderId="9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17" fillId="0" borderId="0" xfId="0" applyFont="1" applyAlignment="1">
      <alignment horizontal="center" vertical="center" readingOrder="1"/>
    </xf>
    <xf numFmtId="0" fontId="7" fillId="4" borderId="9" xfId="0" applyFont="1" applyFill="1" applyBorder="1" applyAlignment="1">
      <alignment horizontal="left" vertical="center" wrapText="1"/>
    </xf>
    <xf numFmtId="14" fontId="7" fillId="4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vertical="center"/>
    </xf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164" fontId="15" fillId="4" borderId="9" xfId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2" xfId="0" applyFont="1" applyFill="1" applyBorder="1"/>
    <xf numFmtId="0" fontId="0" fillId="4" borderId="3" xfId="0" applyFont="1" applyFill="1" applyBorder="1"/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64" fontId="15" fillId="4" borderId="1" xfId="1" applyFont="1" applyFill="1" applyBorder="1" applyAlignment="1">
      <alignment horizontal="center" vertical="center"/>
    </xf>
    <xf numFmtId="0" fontId="16" fillId="4" borderId="2" xfId="0" applyFont="1" applyFill="1" applyBorder="1"/>
    <xf numFmtId="0" fontId="16" fillId="4" borderId="3" xfId="0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EBF1DE"/>
      <color rgb="FFEAF1DD"/>
      <color rgb="FFFFFF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397933</xdr:colOff>
      <xdr:row>1</xdr:row>
      <xdr:rowOff>0</xdr:rowOff>
    </xdr:from>
    <xdr:to>
      <xdr:col>4</xdr:col>
      <xdr:colOff>750358</xdr:colOff>
      <xdr:row>1</xdr:row>
      <xdr:rowOff>676275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04FCB43-2D11-4F2D-9250-F361AC228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400" y="186267"/>
          <a:ext cx="15716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7"/>
  <sheetViews>
    <sheetView showGridLines="0" tabSelected="1" topLeftCell="A28" zoomScale="90" zoomScaleNormal="90" workbookViewId="0">
      <selection activeCell="F33" sqref="F33:G34"/>
    </sheetView>
  </sheetViews>
  <sheetFormatPr defaultRowHeight="409.6" customHeight="1" x14ac:dyDescent="0.25"/>
  <cols>
    <col min="1" max="1" width="3.140625" style="2" customWidth="1"/>
    <col min="2" max="2" width="8.140625" style="7" customWidth="1"/>
    <col min="5" max="5" width="19.85546875" customWidth="1"/>
    <col min="6" max="6" width="11.28515625" style="2" customWidth="1"/>
    <col min="7" max="7" width="1.140625" style="2" customWidth="1"/>
    <col min="9" max="9" width="29.85546875" customWidth="1"/>
    <col min="10" max="10" width="9.140625" style="10"/>
    <col min="11" max="12" width="5.42578125" style="10" customWidth="1"/>
    <col min="13" max="13" width="1.42578125" style="4" customWidth="1"/>
    <col min="14" max="14" width="14.28515625" style="4" customWidth="1"/>
    <col min="15" max="15" width="2.28515625" style="4" hidden="1" customWidth="1"/>
    <col min="16" max="16" width="8.28515625" style="2" customWidth="1"/>
    <col min="17" max="17" width="14.42578125" style="2" customWidth="1"/>
    <col min="18" max="18" width="1" style="2" customWidth="1"/>
    <col min="19" max="19" width="14.28515625" style="2" customWidth="1"/>
    <col min="20" max="20" width="1.28515625" style="2" customWidth="1"/>
    <col min="22" max="22" width="11.7109375" bestFit="1" customWidth="1"/>
  </cols>
  <sheetData>
    <row r="1" spans="1:20" s="1" customFormat="1" ht="15" x14ac:dyDescent="0.25">
      <c r="A1" s="1" t="s">
        <v>23</v>
      </c>
      <c r="B1" s="6"/>
      <c r="H1"/>
    </row>
    <row r="2" spans="1:20" s="1" customFormat="1" ht="71.45" customHeight="1" x14ac:dyDescent="0.25">
      <c r="B2" s="6"/>
      <c r="C2" s="3"/>
      <c r="D2" s="3"/>
      <c r="E2" s="3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s="1" customFormat="1" ht="15" x14ac:dyDescent="0.25">
      <c r="A3" s="162" t="s">
        <v>24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</row>
    <row r="4" spans="1:20" s="1" customFormat="1" ht="15" x14ac:dyDescent="0.25">
      <c r="A4" s="162" t="s">
        <v>79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</row>
    <row r="5" spans="1:20" ht="18.75" x14ac:dyDescent="0.3">
      <c r="A5" s="163" t="s">
        <v>110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1:20" ht="15.75" x14ac:dyDescent="0.25">
      <c r="A6" s="164" t="s">
        <v>97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</row>
    <row r="7" spans="1:20" ht="15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</row>
    <row r="8" spans="1:20" ht="18" customHeight="1" x14ac:dyDescent="0.25">
      <c r="A8" s="166" t="s">
        <v>2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</row>
    <row r="9" spans="1:20" ht="22.15" customHeight="1" x14ac:dyDescent="0.25">
      <c r="A9" s="181"/>
      <c r="B9" s="8" t="s">
        <v>3</v>
      </c>
      <c r="C9" s="183" t="s">
        <v>4</v>
      </c>
      <c r="D9" s="184"/>
      <c r="E9" s="185"/>
      <c r="F9" s="183" t="s">
        <v>5</v>
      </c>
      <c r="G9" s="185"/>
      <c r="H9" s="189" t="s">
        <v>6</v>
      </c>
      <c r="I9" s="189"/>
      <c r="J9" s="184" t="s">
        <v>7</v>
      </c>
      <c r="K9" s="184"/>
      <c r="L9" s="185"/>
      <c r="M9" s="175" t="s">
        <v>94</v>
      </c>
      <c r="N9" s="176"/>
      <c r="O9" s="177"/>
      <c r="P9" s="169" t="s">
        <v>8</v>
      </c>
      <c r="Q9" s="170"/>
      <c r="R9" s="171"/>
      <c r="S9" s="169" t="s">
        <v>56</v>
      </c>
      <c r="T9" s="171"/>
    </row>
    <row r="10" spans="1:20" ht="22.15" customHeight="1" x14ac:dyDescent="0.25">
      <c r="A10" s="182"/>
      <c r="B10" s="9" t="s">
        <v>9</v>
      </c>
      <c r="C10" s="186"/>
      <c r="D10" s="187"/>
      <c r="E10" s="188"/>
      <c r="F10" s="186"/>
      <c r="G10" s="188"/>
      <c r="H10" s="189"/>
      <c r="I10" s="189"/>
      <c r="J10" s="187"/>
      <c r="K10" s="187"/>
      <c r="L10" s="188"/>
      <c r="M10" s="178"/>
      <c r="N10" s="179"/>
      <c r="O10" s="180"/>
      <c r="P10" s="172" t="s">
        <v>26</v>
      </c>
      <c r="Q10" s="173"/>
      <c r="R10" s="174"/>
      <c r="S10" s="172" t="s">
        <v>10</v>
      </c>
      <c r="T10" s="174"/>
    </row>
    <row r="11" spans="1:20" ht="14.45" customHeight="1" x14ac:dyDescent="0.25">
      <c r="A11" s="68"/>
      <c r="B11" s="90"/>
      <c r="C11" s="70" t="s">
        <v>35</v>
      </c>
      <c r="D11" s="96"/>
      <c r="E11" s="61"/>
      <c r="F11" s="60">
        <v>42735</v>
      </c>
      <c r="G11" s="61"/>
      <c r="H11" s="76" t="s">
        <v>1</v>
      </c>
      <c r="I11" s="61"/>
      <c r="J11" s="77" t="s">
        <v>50</v>
      </c>
      <c r="K11" s="94"/>
      <c r="L11" s="95"/>
      <c r="M11" s="80">
        <v>18464</v>
      </c>
      <c r="N11" s="109"/>
      <c r="O11" s="110"/>
      <c r="P11" s="76" t="s">
        <v>55</v>
      </c>
      <c r="Q11" s="96"/>
      <c r="R11" s="61"/>
      <c r="S11" s="101" t="s">
        <v>36</v>
      </c>
      <c r="T11" s="61"/>
    </row>
    <row r="12" spans="1:20" ht="15" x14ac:dyDescent="0.25">
      <c r="A12" s="89"/>
      <c r="B12" s="91"/>
      <c r="C12" s="62"/>
      <c r="D12" s="97"/>
      <c r="E12" s="63"/>
      <c r="F12" s="62"/>
      <c r="G12" s="63"/>
      <c r="H12" s="62"/>
      <c r="I12" s="63"/>
      <c r="J12" s="86" t="s">
        <v>83</v>
      </c>
      <c r="K12" s="66"/>
      <c r="L12" s="67"/>
      <c r="M12" s="111"/>
      <c r="N12" s="112"/>
      <c r="O12" s="113"/>
      <c r="P12" s="62"/>
      <c r="Q12" s="97"/>
      <c r="R12" s="63"/>
      <c r="S12" s="62"/>
      <c r="T12" s="63"/>
    </row>
    <row r="13" spans="1:20" ht="25.15" customHeight="1" x14ac:dyDescent="0.25">
      <c r="A13" s="12"/>
      <c r="B13" s="99" t="s">
        <v>12</v>
      </c>
      <c r="C13" s="190" t="s">
        <v>38</v>
      </c>
      <c r="D13" s="96"/>
      <c r="E13" s="61"/>
      <c r="F13" s="191">
        <v>42353</v>
      </c>
      <c r="G13" s="61"/>
      <c r="H13" s="92" t="s">
        <v>13</v>
      </c>
      <c r="I13" s="61"/>
      <c r="J13" s="192" t="s">
        <v>37</v>
      </c>
      <c r="K13" s="94"/>
      <c r="L13" s="95"/>
      <c r="M13" s="193">
        <v>4896</v>
      </c>
      <c r="N13" s="109"/>
      <c r="O13" s="110"/>
      <c r="P13" s="64" t="s">
        <v>11</v>
      </c>
      <c r="Q13" s="96"/>
      <c r="R13" s="61"/>
      <c r="S13" s="64" t="s">
        <v>36</v>
      </c>
      <c r="T13" s="61"/>
    </row>
    <row r="14" spans="1:20" ht="22.15" customHeight="1" x14ac:dyDescent="0.25">
      <c r="A14" s="12"/>
      <c r="B14" s="91"/>
      <c r="C14" s="62"/>
      <c r="D14" s="97"/>
      <c r="E14" s="63"/>
      <c r="F14" s="62"/>
      <c r="G14" s="63"/>
      <c r="H14" s="62"/>
      <c r="I14" s="63"/>
      <c r="J14" s="100" t="s">
        <v>39</v>
      </c>
      <c r="K14" s="66"/>
      <c r="L14" s="67"/>
      <c r="M14" s="111"/>
      <c r="N14" s="112"/>
      <c r="O14" s="113"/>
      <c r="P14" s="62"/>
      <c r="Q14" s="97"/>
      <c r="R14" s="63"/>
      <c r="S14" s="62"/>
      <c r="T14" s="63"/>
    </row>
    <row r="15" spans="1:20" ht="15" customHeight="1" x14ac:dyDescent="0.25">
      <c r="A15" s="68"/>
      <c r="B15" s="90" t="s">
        <v>14</v>
      </c>
      <c r="C15" s="70" t="s">
        <v>34</v>
      </c>
      <c r="D15" s="71"/>
      <c r="E15" s="72"/>
      <c r="F15" s="60">
        <v>41306</v>
      </c>
      <c r="G15" s="72"/>
      <c r="H15" s="76" t="s">
        <v>31</v>
      </c>
      <c r="I15" s="72"/>
      <c r="J15" s="77" t="s">
        <v>15</v>
      </c>
      <c r="K15" s="78"/>
      <c r="L15" s="79"/>
      <c r="M15" s="80">
        <v>571685.6</v>
      </c>
      <c r="N15" s="81"/>
      <c r="O15" s="82"/>
      <c r="P15" s="101" t="s">
        <v>11</v>
      </c>
      <c r="Q15" s="71"/>
      <c r="R15" s="72"/>
      <c r="S15" s="101" t="s">
        <v>0</v>
      </c>
      <c r="T15" s="72"/>
    </row>
    <row r="16" spans="1:20" ht="15" x14ac:dyDescent="0.25">
      <c r="A16" s="69"/>
      <c r="B16" s="131"/>
      <c r="C16" s="73"/>
      <c r="D16" s="74"/>
      <c r="E16" s="75"/>
      <c r="F16" s="73"/>
      <c r="G16" s="75"/>
      <c r="H16" s="73"/>
      <c r="I16" s="75"/>
      <c r="J16" s="86" t="s">
        <v>84</v>
      </c>
      <c r="K16" s="87"/>
      <c r="L16" s="88"/>
      <c r="M16" s="83"/>
      <c r="N16" s="84"/>
      <c r="O16" s="85"/>
      <c r="P16" s="73"/>
      <c r="Q16" s="74"/>
      <c r="R16" s="75"/>
      <c r="S16" s="73"/>
      <c r="T16" s="75"/>
    </row>
    <row r="17" spans="1:20" ht="15" customHeight="1" x14ac:dyDescent="0.25">
      <c r="A17" s="98"/>
      <c r="B17" s="99" t="s">
        <v>16</v>
      </c>
      <c r="C17" s="141" t="s">
        <v>80</v>
      </c>
      <c r="D17" s="147"/>
      <c r="E17" s="148"/>
      <c r="F17" s="64" t="s">
        <v>17</v>
      </c>
      <c r="G17" s="61"/>
      <c r="H17" s="92" t="s">
        <v>19</v>
      </c>
      <c r="I17" s="61"/>
      <c r="J17" s="93" t="s">
        <v>15</v>
      </c>
      <c r="K17" s="94"/>
      <c r="L17" s="95"/>
      <c r="M17" s="108">
        <v>93865.61</v>
      </c>
      <c r="N17" s="109"/>
      <c r="O17" s="110"/>
      <c r="P17" s="64" t="s">
        <v>11</v>
      </c>
      <c r="Q17" s="96"/>
      <c r="R17" s="61"/>
      <c r="S17" s="64" t="s">
        <v>0</v>
      </c>
      <c r="T17" s="61"/>
    </row>
    <row r="18" spans="1:20" ht="15" x14ac:dyDescent="0.25">
      <c r="A18" s="89"/>
      <c r="B18" s="91"/>
      <c r="C18" s="149"/>
      <c r="D18" s="150"/>
      <c r="E18" s="151"/>
      <c r="F18" s="62"/>
      <c r="G18" s="63"/>
      <c r="H18" s="62"/>
      <c r="I18" s="63"/>
      <c r="J18" s="65" t="s">
        <v>84</v>
      </c>
      <c r="K18" s="66"/>
      <c r="L18" s="67"/>
      <c r="M18" s="111"/>
      <c r="N18" s="112"/>
      <c r="O18" s="113"/>
      <c r="P18" s="62"/>
      <c r="Q18" s="97"/>
      <c r="R18" s="63"/>
      <c r="S18" s="62"/>
      <c r="T18" s="63"/>
    </row>
    <row r="19" spans="1:20" ht="19.899999999999999" customHeight="1" x14ac:dyDescent="0.25">
      <c r="A19" s="68"/>
      <c r="B19" s="90" t="s">
        <v>18</v>
      </c>
      <c r="C19" s="70" t="s">
        <v>81</v>
      </c>
      <c r="D19" s="71"/>
      <c r="E19" s="72"/>
      <c r="F19" s="60">
        <v>41306</v>
      </c>
      <c r="G19" s="72"/>
      <c r="H19" s="76" t="s">
        <v>20</v>
      </c>
      <c r="I19" s="72"/>
      <c r="J19" s="77" t="s">
        <v>15</v>
      </c>
      <c r="K19" s="78"/>
      <c r="L19" s="79"/>
      <c r="M19" s="80">
        <v>118740.39</v>
      </c>
      <c r="N19" s="81"/>
      <c r="O19" s="82"/>
      <c r="P19" s="101" t="s">
        <v>11</v>
      </c>
      <c r="Q19" s="71"/>
      <c r="R19" s="72"/>
      <c r="S19" s="101" t="s">
        <v>0</v>
      </c>
      <c r="T19" s="72"/>
    </row>
    <row r="20" spans="1:20" ht="19.899999999999999" customHeight="1" x14ac:dyDescent="0.25">
      <c r="A20" s="69"/>
      <c r="B20" s="131"/>
      <c r="C20" s="73"/>
      <c r="D20" s="74"/>
      <c r="E20" s="75"/>
      <c r="F20" s="73"/>
      <c r="G20" s="75"/>
      <c r="H20" s="73"/>
      <c r="I20" s="75"/>
      <c r="J20" s="86" t="s">
        <v>84</v>
      </c>
      <c r="K20" s="87"/>
      <c r="L20" s="88"/>
      <c r="M20" s="83"/>
      <c r="N20" s="84"/>
      <c r="O20" s="85"/>
      <c r="P20" s="73"/>
      <c r="Q20" s="74"/>
      <c r="R20" s="75"/>
      <c r="S20" s="73"/>
      <c r="T20" s="75"/>
    </row>
    <row r="21" spans="1:20" ht="19.899999999999999" customHeight="1" x14ac:dyDescent="0.25">
      <c r="A21" s="98"/>
      <c r="B21" s="99" t="s">
        <v>21</v>
      </c>
      <c r="C21" s="141" t="s">
        <v>81</v>
      </c>
      <c r="D21" s="147"/>
      <c r="E21" s="148"/>
      <c r="F21" s="64" t="s">
        <v>17</v>
      </c>
      <c r="G21" s="61"/>
      <c r="H21" s="92" t="s">
        <v>22</v>
      </c>
      <c r="I21" s="61"/>
      <c r="J21" s="93" t="s">
        <v>15</v>
      </c>
      <c r="K21" s="94"/>
      <c r="L21" s="95"/>
      <c r="M21" s="108">
        <v>214505.52</v>
      </c>
      <c r="N21" s="109"/>
      <c r="O21" s="110"/>
      <c r="P21" s="64" t="s">
        <v>11</v>
      </c>
      <c r="Q21" s="96"/>
      <c r="R21" s="61"/>
      <c r="S21" s="64" t="s">
        <v>0</v>
      </c>
      <c r="T21" s="61"/>
    </row>
    <row r="22" spans="1:20" ht="19.899999999999999" customHeight="1" x14ac:dyDescent="0.25">
      <c r="A22" s="89"/>
      <c r="B22" s="91"/>
      <c r="C22" s="149"/>
      <c r="D22" s="150"/>
      <c r="E22" s="151"/>
      <c r="F22" s="62"/>
      <c r="G22" s="63"/>
      <c r="H22" s="62"/>
      <c r="I22" s="63"/>
      <c r="J22" s="65" t="s">
        <v>84</v>
      </c>
      <c r="K22" s="66"/>
      <c r="L22" s="67"/>
      <c r="M22" s="111"/>
      <c r="N22" s="112"/>
      <c r="O22" s="113"/>
      <c r="P22" s="62"/>
      <c r="Q22" s="97"/>
      <c r="R22" s="63"/>
      <c r="S22" s="62"/>
      <c r="T22" s="63"/>
    </row>
    <row r="23" spans="1:20" ht="19.899999999999999" customHeight="1" x14ac:dyDescent="0.25">
      <c r="A23" s="68"/>
      <c r="B23" s="90" t="s">
        <v>14</v>
      </c>
      <c r="C23" s="134" t="s">
        <v>34</v>
      </c>
      <c r="D23" s="118"/>
      <c r="E23" s="115"/>
      <c r="F23" s="60">
        <v>43922</v>
      </c>
      <c r="G23" s="72"/>
      <c r="H23" s="76" t="s">
        <v>82</v>
      </c>
      <c r="I23" s="72"/>
      <c r="J23" s="77" t="s">
        <v>85</v>
      </c>
      <c r="K23" s="78"/>
      <c r="L23" s="79"/>
      <c r="M23" s="80">
        <v>74748.149999999994</v>
      </c>
      <c r="N23" s="81"/>
      <c r="O23" s="82"/>
      <c r="P23" s="101" t="s">
        <v>11</v>
      </c>
      <c r="Q23" s="71"/>
      <c r="R23" s="72"/>
      <c r="S23" s="101" t="s">
        <v>0</v>
      </c>
      <c r="T23" s="72"/>
    </row>
    <row r="24" spans="1:20" ht="19.5" customHeight="1" x14ac:dyDescent="0.25">
      <c r="A24" s="69"/>
      <c r="B24" s="131"/>
      <c r="C24" s="116"/>
      <c r="D24" s="119"/>
      <c r="E24" s="45"/>
      <c r="F24" s="73"/>
      <c r="G24" s="75"/>
      <c r="H24" s="73"/>
      <c r="I24" s="75"/>
      <c r="J24" s="86" t="s">
        <v>84</v>
      </c>
      <c r="K24" s="87"/>
      <c r="L24" s="88"/>
      <c r="M24" s="83"/>
      <c r="N24" s="84"/>
      <c r="O24" s="85"/>
      <c r="P24" s="73"/>
      <c r="Q24" s="74"/>
      <c r="R24" s="75"/>
      <c r="S24" s="73"/>
      <c r="T24" s="75"/>
    </row>
    <row r="25" spans="1:20" ht="15" x14ac:dyDescent="0.25">
      <c r="A25" s="135"/>
      <c r="B25" s="132"/>
      <c r="C25" s="134" t="s">
        <v>33</v>
      </c>
      <c r="D25" s="118"/>
      <c r="E25" s="115"/>
      <c r="F25" s="158"/>
      <c r="G25" s="115"/>
      <c r="H25" s="117" t="s">
        <v>27</v>
      </c>
      <c r="I25" s="115"/>
      <c r="J25" s="144" t="s">
        <v>28</v>
      </c>
      <c r="K25" s="145"/>
      <c r="L25" s="146"/>
      <c r="M25" s="120">
        <v>333.4</v>
      </c>
      <c r="N25" s="121"/>
      <c r="O25" s="122"/>
      <c r="P25" s="114" t="s">
        <v>11</v>
      </c>
      <c r="Q25" s="118"/>
      <c r="R25" s="115"/>
      <c r="S25" s="114" t="s">
        <v>0</v>
      </c>
      <c r="T25" s="115"/>
    </row>
    <row r="26" spans="1:20" ht="15" customHeight="1" x14ac:dyDescent="0.25">
      <c r="A26" s="199"/>
      <c r="B26" s="133"/>
      <c r="C26" s="116"/>
      <c r="D26" s="119"/>
      <c r="E26" s="45"/>
      <c r="F26" s="116"/>
      <c r="G26" s="45"/>
      <c r="H26" s="116"/>
      <c r="I26" s="45"/>
      <c r="J26" s="152" t="s">
        <v>25</v>
      </c>
      <c r="K26" s="153"/>
      <c r="L26" s="154"/>
      <c r="M26" s="123"/>
      <c r="N26" s="124"/>
      <c r="O26" s="125"/>
      <c r="P26" s="116"/>
      <c r="Q26" s="119"/>
      <c r="R26" s="45"/>
      <c r="S26" s="116"/>
      <c r="T26" s="45"/>
    </row>
    <row r="27" spans="1:20" ht="22.9" customHeight="1" x14ac:dyDescent="0.25">
      <c r="A27" s="139"/>
      <c r="B27" s="137"/>
      <c r="C27" s="141" t="s">
        <v>32</v>
      </c>
      <c r="D27" s="142"/>
      <c r="E27" s="41"/>
      <c r="F27" s="194">
        <v>41897</v>
      </c>
      <c r="G27" s="41"/>
      <c r="H27" s="102" t="s">
        <v>29</v>
      </c>
      <c r="I27" s="41"/>
      <c r="J27" s="198" t="s">
        <v>30</v>
      </c>
      <c r="K27" s="35"/>
      <c r="L27" s="36"/>
      <c r="M27" s="108" t="s">
        <v>40</v>
      </c>
      <c r="N27" s="129"/>
      <c r="O27" s="126"/>
      <c r="P27" s="102" t="s">
        <v>11</v>
      </c>
      <c r="Q27" s="142"/>
      <c r="R27" s="41"/>
      <c r="S27" s="40" t="s">
        <v>0</v>
      </c>
      <c r="T27" s="41"/>
    </row>
    <row r="28" spans="1:20" ht="15" x14ac:dyDescent="0.25">
      <c r="A28" s="140"/>
      <c r="B28" s="138"/>
      <c r="C28" s="42"/>
      <c r="D28" s="143"/>
      <c r="E28" s="43"/>
      <c r="F28" s="42"/>
      <c r="G28" s="43"/>
      <c r="H28" s="42"/>
      <c r="I28" s="43"/>
      <c r="J28" s="195" t="s">
        <v>25</v>
      </c>
      <c r="K28" s="196"/>
      <c r="L28" s="197"/>
      <c r="M28" s="127"/>
      <c r="N28" s="130"/>
      <c r="O28" s="128"/>
      <c r="P28" s="42"/>
      <c r="Q28" s="143"/>
      <c r="R28" s="43"/>
      <c r="S28" s="42"/>
      <c r="T28" s="43"/>
    </row>
    <row r="29" spans="1:20" ht="42" customHeight="1" x14ac:dyDescent="0.25">
      <c r="A29" s="135"/>
      <c r="B29" s="132" t="s">
        <v>41</v>
      </c>
      <c r="C29" s="134" t="s">
        <v>42</v>
      </c>
      <c r="D29" s="118"/>
      <c r="E29" s="115"/>
      <c r="F29" s="158">
        <v>42373</v>
      </c>
      <c r="G29" s="115"/>
      <c r="H29" s="117" t="s">
        <v>63</v>
      </c>
      <c r="I29" s="115"/>
      <c r="J29" s="159" t="s">
        <v>43</v>
      </c>
      <c r="K29" s="160"/>
      <c r="L29" s="161"/>
      <c r="M29" s="120">
        <v>0</v>
      </c>
      <c r="N29" s="121"/>
      <c r="O29" s="122"/>
      <c r="P29" s="117" t="s">
        <v>98</v>
      </c>
      <c r="Q29" s="118"/>
      <c r="R29" s="115"/>
      <c r="S29" s="114" t="s">
        <v>0</v>
      </c>
      <c r="T29" s="115"/>
    </row>
    <row r="30" spans="1:20" ht="42" customHeight="1" x14ac:dyDescent="0.25">
      <c r="A30" s="136"/>
      <c r="B30" s="133"/>
      <c r="C30" s="116"/>
      <c r="D30" s="119"/>
      <c r="E30" s="45"/>
      <c r="F30" s="116"/>
      <c r="G30" s="45"/>
      <c r="H30" s="116"/>
      <c r="I30" s="45"/>
      <c r="J30" s="155" t="s">
        <v>44</v>
      </c>
      <c r="K30" s="156"/>
      <c r="L30" s="157"/>
      <c r="M30" s="123"/>
      <c r="N30" s="124"/>
      <c r="O30" s="125"/>
      <c r="P30" s="116"/>
      <c r="Q30" s="119"/>
      <c r="R30" s="45"/>
      <c r="S30" s="116"/>
      <c r="T30" s="45"/>
    </row>
    <row r="31" spans="1:20" ht="30" customHeight="1" x14ac:dyDescent="0.25">
      <c r="A31" s="139"/>
      <c r="B31" s="137" t="s">
        <v>46</v>
      </c>
      <c r="C31" s="141" t="s">
        <v>45</v>
      </c>
      <c r="D31" s="142"/>
      <c r="E31" s="41"/>
      <c r="F31" s="194">
        <v>43097</v>
      </c>
      <c r="G31" s="41"/>
      <c r="H31" s="102" t="s">
        <v>51</v>
      </c>
      <c r="I31" s="41"/>
      <c r="J31" s="34" t="s">
        <v>53</v>
      </c>
      <c r="K31" s="207"/>
      <c r="L31" s="208"/>
      <c r="M31" s="108">
        <v>2236</v>
      </c>
      <c r="N31" s="129"/>
      <c r="O31" s="126"/>
      <c r="P31" s="102" t="s">
        <v>52</v>
      </c>
      <c r="Q31" s="142"/>
      <c r="R31" s="41"/>
      <c r="S31" s="40" t="s">
        <v>36</v>
      </c>
      <c r="T31" s="41"/>
    </row>
    <row r="32" spans="1:20" ht="30" customHeight="1" x14ac:dyDescent="0.25">
      <c r="A32" s="140"/>
      <c r="B32" s="138"/>
      <c r="C32" s="42"/>
      <c r="D32" s="143"/>
      <c r="E32" s="43"/>
      <c r="F32" s="42"/>
      <c r="G32" s="43"/>
      <c r="H32" s="42"/>
      <c r="I32" s="43"/>
      <c r="J32" s="209" t="s">
        <v>71</v>
      </c>
      <c r="K32" s="210"/>
      <c r="L32" s="211"/>
      <c r="M32" s="127"/>
      <c r="N32" s="130"/>
      <c r="O32" s="128"/>
      <c r="P32" s="42"/>
      <c r="Q32" s="143"/>
      <c r="R32" s="43"/>
      <c r="S32" s="42"/>
      <c r="T32" s="43"/>
    </row>
    <row r="33" spans="1:23" ht="23.25" customHeight="1" x14ac:dyDescent="0.25">
      <c r="A33" s="135"/>
      <c r="B33" s="132" t="s">
        <v>57</v>
      </c>
      <c r="C33" s="134" t="s">
        <v>48</v>
      </c>
      <c r="D33" s="118"/>
      <c r="E33" s="115"/>
      <c r="F33" s="158">
        <v>43009</v>
      </c>
      <c r="G33" s="115"/>
      <c r="H33" s="117" t="s">
        <v>64</v>
      </c>
      <c r="I33" s="115"/>
      <c r="J33" s="159" t="s">
        <v>68</v>
      </c>
      <c r="K33" s="145"/>
      <c r="L33" s="146"/>
      <c r="M33" s="120">
        <f>2340*2</f>
        <v>4680</v>
      </c>
      <c r="N33" s="121"/>
      <c r="O33" s="25"/>
      <c r="P33" s="117" t="s">
        <v>99</v>
      </c>
      <c r="Q33" s="201"/>
      <c r="R33" s="202"/>
      <c r="S33" s="114" t="s">
        <v>0</v>
      </c>
      <c r="T33" s="115"/>
    </row>
    <row r="34" spans="1:23" ht="51" customHeight="1" x14ac:dyDescent="0.25">
      <c r="A34" s="136"/>
      <c r="B34" s="133"/>
      <c r="C34" s="116"/>
      <c r="D34" s="119"/>
      <c r="E34" s="45"/>
      <c r="F34" s="116"/>
      <c r="G34" s="45"/>
      <c r="H34" s="116"/>
      <c r="I34" s="45"/>
      <c r="J34" s="200" t="s">
        <v>67</v>
      </c>
      <c r="K34" s="153"/>
      <c r="L34" s="154"/>
      <c r="M34" s="123"/>
      <c r="N34" s="124"/>
      <c r="O34" s="25"/>
      <c r="P34" s="203"/>
      <c r="Q34" s="204"/>
      <c r="R34" s="205"/>
      <c r="S34" s="116"/>
      <c r="T34" s="45"/>
    </row>
    <row r="35" spans="1:23" ht="31.5" customHeight="1" x14ac:dyDescent="0.25">
      <c r="A35" s="139"/>
      <c r="B35" s="137" t="s">
        <v>59</v>
      </c>
      <c r="C35" s="141" t="s">
        <v>58</v>
      </c>
      <c r="D35" s="142"/>
      <c r="E35" s="41"/>
      <c r="F35" s="194">
        <v>43192</v>
      </c>
      <c r="G35" s="41"/>
      <c r="H35" s="102" t="s">
        <v>62</v>
      </c>
      <c r="I35" s="41"/>
      <c r="J35" s="34" t="s">
        <v>75</v>
      </c>
      <c r="K35" s="35"/>
      <c r="L35" s="36"/>
      <c r="M35" s="108">
        <f>8426/2</f>
        <v>4213</v>
      </c>
      <c r="N35" s="126"/>
      <c r="O35" s="26"/>
      <c r="P35" s="102" t="s">
        <v>77</v>
      </c>
      <c r="Q35" s="103"/>
      <c r="R35" s="104"/>
      <c r="S35" s="40" t="s">
        <v>36</v>
      </c>
      <c r="T35" s="41"/>
    </row>
    <row r="36" spans="1:23" ht="28.5" customHeight="1" x14ac:dyDescent="0.25">
      <c r="A36" s="140"/>
      <c r="B36" s="138"/>
      <c r="C36" s="42"/>
      <c r="D36" s="143"/>
      <c r="E36" s="43"/>
      <c r="F36" s="42"/>
      <c r="G36" s="43"/>
      <c r="H36" s="42"/>
      <c r="I36" s="43"/>
      <c r="J36" s="206" t="s">
        <v>76</v>
      </c>
      <c r="K36" s="196"/>
      <c r="L36" s="197"/>
      <c r="M36" s="127"/>
      <c r="N36" s="128"/>
      <c r="O36" s="26"/>
      <c r="P36" s="105"/>
      <c r="Q36" s="106"/>
      <c r="R36" s="107"/>
      <c r="S36" s="42"/>
      <c r="T36" s="43"/>
    </row>
    <row r="37" spans="1:23" ht="21.75" customHeight="1" x14ac:dyDescent="0.25">
      <c r="A37" s="135"/>
      <c r="B37" s="132" t="s">
        <v>61</v>
      </c>
      <c r="C37" s="134" t="s">
        <v>54</v>
      </c>
      <c r="D37" s="118"/>
      <c r="E37" s="115"/>
      <c r="F37" s="158">
        <v>43437</v>
      </c>
      <c r="G37" s="115"/>
      <c r="H37" s="117" t="s">
        <v>49</v>
      </c>
      <c r="I37" s="115"/>
      <c r="J37" s="159" t="s">
        <v>60</v>
      </c>
      <c r="K37" s="145"/>
      <c r="L37" s="146"/>
      <c r="M37" s="120">
        <v>2070</v>
      </c>
      <c r="N37" s="122"/>
      <c r="O37" s="27"/>
      <c r="P37" s="114" t="s">
        <v>89</v>
      </c>
      <c r="Q37" s="118"/>
      <c r="R37" s="115"/>
      <c r="S37" s="114" t="s">
        <v>36</v>
      </c>
      <c r="T37" s="115"/>
    </row>
    <row r="38" spans="1:23" ht="19.5" customHeight="1" x14ac:dyDescent="0.25">
      <c r="A38" s="136"/>
      <c r="B38" s="133"/>
      <c r="C38" s="116"/>
      <c r="D38" s="119"/>
      <c r="E38" s="45"/>
      <c r="F38" s="116"/>
      <c r="G38" s="45"/>
      <c r="H38" s="116"/>
      <c r="I38" s="45"/>
      <c r="J38" s="200" t="s">
        <v>78</v>
      </c>
      <c r="K38" s="153"/>
      <c r="L38" s="154"/>
      <c r="M38" s="123"/>
      <c r="N38" s="125"/>
      <c r="O38" s="27"/>
      <c r="P38" s="116"/>
      <c r="Q38" s="119"/>
      <c r="R38" s="45"/>
      <c r="S38" s="116"/>
      <c r="T38" s="45"/>
    </row>
    <row r="39" spans="1:23" ht="34.5" customHeight="1" x14ac:dyDescent="0.25">
      <c r="A39" s="31"/>
      <c r="B39" s="137" t="s">
        <v>72</v>
      </c>
      <c r="C39" s="141" t="s">
        <v>47</v>
      </c>
      <c r="D39" s="142"/>
      <c r="E39" s="41"/>
      <c r="F39" s="194">
        <v>43567</v>
      </c>
      <c r="G39" s="41"/>
      <c r="H39" s="102" t="s">
        <v>65</v>
      </c>
      <c r="I39" s="41"/>
      <c r="J39" s="221" t="s">
        <v>66</v>
      </c>
      <c r="K39" s="222"/>
      <c r="L39" s="223"/>
      <c r="M39" s="108">
        <v>65301.65</v>
      </c>
      <c r="N39" s="126"/>
      <c r="O39" s="26"/>
      <c r="P39" s="102" t="s">
        <v>108</v>
      </c>
      <c r="Q39" s="103"/>
      <c r="R39" s="104"/>
      <c r="S39" s="40" t="s">
        <v>0</v>
      </c>
      <c r="T39" s="41"/>
    </row>
    <row r="40" spans="1:23" ht="57.75" customHeight="1" x14ac:dyDescent="0.25">
      <c r="A40" s="32"/>
      <c r="B40" s="138"/>
      <c r="C40" s="42"/>
      <c r="D40" s="143"/>
      <c r="E40" s="43"/>
      <c r="F40" s="42"/>
      <c r="G40" s="43"/>
      <c r="H40" s="42"/>
      <c r="I40" s="43"/>
      <c r="J40" s="231" t="s">
        <v>102</v>
      </c>
      <c r="K40" s="232"/>
      <c r="L40" s="233"/>
      <c r="M40" s="127"/>
      <c r="N40" s="128"/>
      <c r="O40" s="26"/>
      <c r="P40" s="105"/>
      <c r="Q40" s="106"/>
      <c r="R40" s="107"/>
      <c r="S40" s="42"/>
      <c r="T40" s="43"/>
    </row>
    <row r="41" spans="1:23" ht="67.900000000000006" customHeight="1" x14ac:dyDescent="0.25">
      <c r="A41" s="18"/>
      <c r="B41" s="14" t="s">
        <v>107</v>
      </c>
      <c r="C41" s="213" t="s">
        <v>69</v>
      </c>
      <c r="D41" s="119"/>
      <c r="E41" s="45"/>
      <c r="F41" s="214">
        <v>43727</v>
      </c>
      <c r="G41" s="45"/>
      <c r="H41" s="229" t="s">
        <v>70</v>
      </c>
      <c r="I41" s="45"/>
      <c r="J41" s="155" t="s">
        <v>103</v>
      </c>
      <c r="K41" s="204"/>
      <c r="L41" s="205"/>
      <c r="M41" s="230">
        <v>45500</v>
      </c>
      <c r="N41" s="125"/>
      <c r="O41" s="33"/>
      <c r="P41" s="229" t="s">
        <v>104</v>
      </c>
      <c r="Q41" s="119"/>
      <c r="R41" s="45"/>
      <c r="S41" s="44" t="s">
        <v>36</v>
      </c>
      <c r="T41" s="45"/>
      <c r="V41" s="22"/>
    </row>
    <row r="42" spans="1:23" ht="67.900000000000006" customHeight="1" x14ac:dyDescent="0.25">
      <c r="A42" s="16"/>
      <c r="B42" s="17"/>
      <c r="C42" s="46" t="s">
        <v>92</v>
      </c>
      <c r="D42" s="47"/>
      <c r="E42" s="48"/>
      <c r="F42" s="20"/>
      <c r="G42" s="15"/>
      <c r="H42" s="37" t="s">
        <v>90</v>
      </c>
      <c r="I42" s="38"/>
      <c r="J42" s="215" t="s">
        <v>93</v>
      </c>
      <c r="K42" s="216"/>
      <c r="L42" s="217"/>
      <c r="M42" s="49">
        <v>3683.12</v>
      </c>
      <c r="N42" s="50"/>
      <c r="O42" s="28"/>
      <c r="P42" s="37" t="s">
        <v>101</v>
      </c>
      <c r="Q42" s="39"/>
      <c r="R42" s="38"/>
      <c r="S42" s="19" t="s">
        <v>36</v>
      </c>
      <c r="T42" s="15"/>
    </row>
    <row r="43" spans="1:23" ht="46.9" customHeight="1" x14ac:dyDescent="0.25">
      <c r="A43" s="23"/>
      <c r="B43" s="24" t="s">
        <v>86</v>
      </c>
      <c r="C43" s="235" t="s">
        <v>91</v>
      </c>
      <c r="D43" s="236"/>
      <c r="E43" s="237"/>
      <c r="F43" s="239">
        <v>43861</v>
      </c>
      <c r="G43" s="237"/>
      <c r="H43" s="224" t="s">
        <v>87</v>
      </c>
      <c r="I43" s="225"/>
      <c r="J43" s="226" t="s">
        <v>88</v>
      </c>
      <c r="K43" s="227"/>
      <c r="L43" s="228"/>
      <c r="M43" s="240">
        <v>61094.04</v>
      </c>
      <c r="N43" s="241"/>
      <c r="O43" s="242"/>
      <c r="P43" s="224" t="s">
        <v>100</v>
      </c>
      <c r="Q43" s="234"/>
      <c r="R43" s="225"/>
      <c r="S43" s="238" t="s">
        <v>0</v>
      </c>
      <c r="T43" s="237"/>
      <c r="W43" s="21"/>
    </row>
    <row r="44" spans="1:23" ht="67.900000000000006" customHeight="1" x14ac:dyDescent="0.25">
      <c r="A44" s="29"/>
      <c r="B44" s="30"/>
      <c r="C44" s="46" t="s">
        <v>105</v>
      </c>
      <c r="D44" s="58"/>
      <c r="E44" s="59"/>
      <c r="F44" s="56">
        <v>44018</v>
      </c>
      <c r="G44" s="57"/>
      <c r="H44" s="37" t="s">
        <v>96</v>
      </c>
      <c r="I44" s="38"/>
      <c r="J44" s="53" t="s">
        <v>106</v>
      </c>
      <c r="K44" s="54"/>
      <c r="L44" s="55"/>
      <c r="M44" s="49">
        <v>3300</v>
      </c>
      <c r="N44" s="50"/>
      <c r="O44" s="28"/>
      <c r="P44" s="37" t="s">
        <v>95</v>
      </c>
      <c r="Q44" s="39"/>
      <c r="R44" s="38"/>
      <c r="S44" s="51" t="s">
        <v>0</v>
      </c>
      <c r="T44" s="52"/>
    </row>
    <row r="45" spans="1:23" ht="12" customHeight="1" x14ac:dyDescent="0.25"/>
    <row r="46" spans="1:23" ht="10.15" customHeight="1" x14ac:dyDescent="0.25"/>
    <row r="47" spans="1:23" ht="15" x14ac:dyDescent="0.25">
      <c r="A47" s="218" t="s">
        <v>73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20"/>
    </row>
    <row r="48" spans="1:23" s="13" customFormat="1" ht="15" customHeight="1" x14ac:dyDescent="0.25">
      <c r="A48" s="13" t="s">
        <v>74</v>
      </c>
    </row>
    <row r="49" spans="1:20" ht="10.15" customHeight="1" x14ac:dyDescent="0.25"/>
    <row r="50" spans="1:20" ht="15" x14ac:dyDescent="0.25">
      <c r="L50" s="11"/>
      <c r="O50" s="2"/>
      <c r="R50" s="5"/>
    </row>
    <row r="51" spans="1:20" ht="15" customHeight="1" x14ac:dyDescent="0.25">
      <c r="A51" s="212" t="s">
        <v>109</v>
      </c>
      <c r="B51" s="212"/>
      <c r="C51" s="212"/>
      <c r="D51" s="212"/>
      <c r="F51"/>
      <c r="G51"/>
      <c r="J51"/>
      <c r="K51"/>
      <c r="L51"/>
      <c r="M51"/>
      <c r="N51"/>
      <c r="O51"/>
      <c r="P51"/>
      <c r="Q51"/>
      <c r="R51"/>
      <c r="S51"/>
      <c r="T51"/>
    </row>
    <row r="52" spans="1:20" ht="23.25" customHeight="1" x14ac:dyDescent="0.25">
      <c r="A52"/>
      <c r="B52"/>
      <c r="F52"/>
      <c r="G52"/>
      <c r="J52"/>
      <c r="K52"/>
      <c r="L52"/>
      <c r="M52"/>
      <c r="N52"/>
      <c r="O52"/>
      <c r="P52"/>
      <c r="Q52"/>
      <c r="R52"/>
      <c r="S52"/>
      <c r="T52"/>
    </row>
    <row r="53" spans="1:20" ht="27" customHeight="1" x14ac:dyDescent="0.25">
      <c r="A53"/>
      <c r="B53"/>
      <c r="F53"/>
      <c r="G53"/>
      <c r="J53"/>
      <c r="K53"/>
      <c r="L53"/>
      <c r="M53"/>
      <c r="N53"/>
      <c r="O53"/>
      <c r="P53"/>
      <c r="Q53"/>
      <c r="R53"/>
      <c r="S53"/>
      <c r="T53"/>
    </row>
    <row r="54" spans="1:20" ht="20.25" customHeight="1" x14ac:dyDescent="0.25">
      <c r="A54"/>
      <c r="B54"/>
      <c r="F54"/>
      <c r="G54"/>
      <c r="J54"/>
      <c r="K54"/>
      <c r="L54"/>
      <c r="M54"/>
      <c r="N54"/>
      <c r="O54"/>
      <c r="P54"/>
      <c r="Q54"/>
      <c r="R54"/>
      <c r="S54"/>
      <c r="T54"/>
    </row>
    <row r="55" spans="1:20" ht="9.75" customHeight="1" x14ac:dyDescent="0.25">
      <c r="A55"/>
      <c r="B55"/>
      <c r="F55"/>
      <c r="G55"/>
      <c r="J55"/>
      <c r="K55"/>
      <c r="L55"/>
      <c r="M55"/>
      <c r="N55"/>
      <c r="O55"/>
      <c r="P55"/>
      <c r="Q55"/>
      <c r="R55"/>
      <c r="S55"/>
      <c r="T55"/>
    </row>
    <row r="56" spans="1:20" ht="27.75" customHeight="1" x14ac:dyDescent="0.25">
      <c r="A56"/>
      <c r="B56"/>
      <c r="F56"/>
      <c r="G56"/>
      <c r="J56"/>
      <c r="K56"/>
      <c r="L56"/>
      <c r="M56"/>
      <c r="N56"/>
      <c r="O56"/>
      <c r="P56"/>
      <c r="Q56"/>
      <c r="R56"/>
      <c r="S56"/>
      <c r="T56"/>
    </row>
    <row r="57" spans="1:20" ht="409.6" customHeight="1" x14ac:dyDescent="0.25">
      <c r="A57"/>
      <c r="B57"/>
      <c r="F57"/>
      <c r="G57"/>
      <c r="J57"/>
      <c r="K57"/>
      <c r="L57"/>
      <c r="M57"/>
      <c r="N57"/>
      <c r="O57"/>
      <c r="P57"/>
      <c r="Q57"/>
      <c r="R57"/>
      <c r="S57"/>
      <c r="T57"/>
    </row>
  </sheetData>
  <mergeCells count="192">
    <mergeCell ref="A51:D51"/>
    <mergeCell ref="C41:E41"/>
    <mergeCell ref="F41:G41"/>
    <mergeCell ref="J42:L42"/>
    <mergeCell ref="C39:E40"/>
    <mergeCell ref="H39:I40"/>
    <mergeCell ref="F39:G40"/>
    <mergeCell ref="A47:T47"/>
    <mergeCell ref="J39:L39"/>
    <mergeCell ref="H43:I43"/>
    <mergeCell ref="J43:L43"/>
    <mergeCell ref="H41:I41"/>
    <mergeCell ref="J41:L41"/>
    <mergeCell ref="M41:N41"/>
    <mergeCell ref="P41:R41"/>
    <mergeCell ref="J40:L40"/>
    <mergeCell ref="M39:N40"/>
    <mergeCell ref="P39:R40"/>
    <mergeCell ref="P43:R43"/>
    <mergeCell ref="C43:E43"/>
    <mergeCell ref="B39:B40"/>
    <mergeCell ref="S43:T43"/>
    <mergeCell ref="F43:G43"/>
    <mergeCell ref="M43:O43"/>
    <mergeCell ref="S33:T34"/>
    <mergeCell ref="P33:R34"/>
    <mergeCell ref="P37:R38"/>
    <mergeCell ref="S37:T38"/>
    <mergeCell ref="P31:R32"/>
    <mergeCell ref="S31:T32"/>
    <mergeCell ref="F33:G34"/>
    <mergeCell ref="H33:I34"/>
    <mergeCell ref="M33:N34"/>
    <mergeCell ref="F35:G36"/>
    <mergeCell ref="J36:L36"/>
    <mergeCell ref="F31:G32"/>
    <mergeCell ref="H31:I32"/>
    <mergeCell ref="J31:L31"/>
    <mergeCell ref="J32:L32"/>
    <mergeCell ref="J37:L37"/>
    <mergeCell ref="J33:L33"/>
    <mergeCell ref="J38:L38"/>
    <mergeCell ref="F37:G38"/>
    <mergeCell ref="H37:I38"/>
    <mergeCell ref="H35:I36"/>
    <mergeCell ref="M37:N38"/>
    <mergeCell ref="C13:E14"/>
    <mergeCell ref="F13:G14"/>
    <mergeCell ref="H13:I14"/>
    <mergeCell ref="J13:L13"/>
    <mergeCell ref="M13:O14"/>
    <mergeCell ref="A23:A24"/>
    <mergeCell ref="A29:A30"/>
    <mergeCell ref="J22:L22"/>
    <mergeCell ref="A27:A28"/>
    <mergeCell ref="B27:B28"/>
    <mergeCell ref="C27:E28"/>
    <mergeCell ref="F27:G28"/>
    <mergeCell ref="J28:L28"/>
    <mergeCell ref="J27:L27"/>
    <mergeCell ref="H27:I28"/>
    <mergeCell ref="A25:A26"/>
    <mergeCell ref="B21:B22"/>
    <mergeCell ref="A3:T3"/>
    <mergeCell ref="A4:T4"/>
    <mergeCell ref="A5:T5"/>
    <mergeCell ref="A6:T6"/>
    <mergeCell ref="A7:T7"/>
    <mergeCell ref="A8:T8"/>
    <mergeCell ref="P9:R9"/>
    <mergeCell ref="S9:T9"/>
    <mergeCell ref="P10:R10"/>
    <mergeCell ref="S10:T10"/>
    <mergeCell ref="M9:O10"/>
    <mergeCell ref="A9:A10"/>
    <mergeCell ref="C9:E10"/>
    <mergeCell ref="F9:G10"/>
    <mergeCell ref="H9:I10"/>
    <mergeCell ref="J9:L10"/>
    <mergeCell ref="S19:T20"/>
    <mergeCell ref="B29:B30"/>
    <mergeCell ref="C29:E30"/>
    <mergeCell ref="F29:G30"/>
    <mergeCell ref="H29:I30"/>
    <mergeCell ref="J29:L29"/>
    <mergeCell ref="C23:E24"/>
    <mergeCell ref="F23:G24"/>
    <mergeCell ref="B25:B26"/>
    <mergeCell ref="C25:E26"/>
    <mergeCell ref="F25:G26"/>
    <mergeCell ref="S27:T28"/>
    <mergeCell ref="H15:I16"/>
    <mergeCell ref="J15:L15"/>
    <mergeCell ref="F15:G16"/>
    <mergeCell ref="J16:L16"/>
    <mergeCell ref="J21:L21"/>
    <mergeCell ref="J26:L26"/>
    <mergeCell ref="M23:O24"/>
    <mergeCell ref="C21:E22"/>
    <mergeCell ref="F21:G22"/>
    <mergeCell ref="H21:I22"/>
    <mergeCell ref="H23:I24"/>
    <mergeCell ref="J23:L23"/>
    <mergeCell ref="J24:L24"/>
    <mergeCell ref="H25:I26"/>
    <mergeCell ref="J25:L25"/>
    <mergeCell ref="M27:O28"/>
    <mergeCell ref="M25:O26"/>
    <mergeCell ref="P27:R28"/>
    <mergeCell ref="C33:E34"/>
    <mergeCell ref="B33:B34"/>
    <mergeCell ref="B17:B18"/>
    <mergeCell ref="C17:E18"/>
    <mergeCell ref="J30:L30"/>
    <mergeCell ref="C31:E32"/>
    <mergeCell ref="J34:L34"/>
    <mergeCell ref="A15:A16"/>
    <mergeCell ref="B15:B16"/>
    <mergeCell ref="B37:B38"/>
    <mergeCell ref="C37:E38"/>
    <mergeCell ref="B19:B20"/>
    <mergeCell ref="A37:A38"/>
    <mergeCell ref="B23:B24"/>
    <mergeCell ref="A31:A32"/>
    <mergeCell ref="B31:B32"/>
    <mergeCell ref="A35:A36"/>
    <mergeCell ref="A33:A34"/>
    <mergeCell ref="C35:E36"/>
    <mergeCell ref="B35:B36"/>
    <mergeCell ref="C15:E16"/>
    <mergeCell ref="S11:T12"/>
    <mergeCell ref="P13:R14"/>
    <mergeCell ref="P15:R16"/>
    <mergeCell ref="P19:R20"/>
    <mergeCell ref="S35:T36"/>
    <mergeCell ref="P35:R36"/>
    <mergeCell ref="M21:O22"/>
    <mergeCell ref="P11:R12"/>
    <mergeCell ref="S13:T14"/>
    <mergeCell ref="P17:R18"/>
    <mergeCell ref="P21:R22"/>
    <mergeCell ref="M11:O12"/>
    <mergeCell ref="S29:T30"/>
    <mergeCell ref="P29:R30"/>
    <mergeCell ref="M29:O30"/>
    <mergeCell ref="M35:N36"/>
    <mergeCell ref="S23:T24"/>
    <mergeCell ref="P25:R26"/>
    <mergeCell ref="M31:O32"/>
    <mergeCell ref="M15:O16"/>
    <mergeCell ref="M17:O18"/>
    <mergeCell ref="S25:T26"/>
    <mergeCell ref="P23:R24"/>
    <mergeCell ref="S15:T16"/>
    <mergeCell ref="F11:G12"/>
    <mergeCell ref="S21:T22"/>
    <mergeCell ref="J18:L18"/>
    <mergeCell ref="S17:T18"/>
    <mergeCell ref="A19:A20"/>
    <mergeCell ref="C19:E20"/>
    <mergeCell ref="F19:G20"/>
    <mergeCell ref="H19:I20"/>
    <mergeCell ref="J19:L19"/>
    <mergeCell ref="M19:O20"/>
    <mergeCell ref="J20:L20"/>
    <mergeCell ref="A11:A12"/>
    <mergeCell ref="B11:B12"/>
    <mergeCell ref="F17:G18"/>
    <mergeCell ref="H17:I18"/>
    <mergeCell ref="J17:L17"/>
    <mergeCell ref="C11:E12"/>
    <mergeCell ref="A17:A18"/>
    <mergeCell ref="H11:I12"/>
    <mergeCell ref="B13:B14"/>
    <mergeCell ref="A21:A22"/>
    <mergeCell ref="J11:L11"/>
    <mergeCell ref="J12:L12"/>
    <mergeCell ref="J14:L14"/>
    <mergeCell ref="J35:L35"/>
    <mergeCell ref="H42:I42"/>
    <mergeCell ref="P42:R42"/>
    <mergeCell ref="S39:T40"/>
    <mergeCell ref="S41:T41"/>
    <mergeCell ref="C42:E42"/>
    <mergeCell ref="M42:N42"/>
    <mergeCell ref="M44:N44"/>
    <mergeCell ref="P44:R44"/>
    <mergeCell ref="S44:T44"/>
    <mergeCell ref="J44:L44"/>
    <mergeCell ref="H44:I44"/>
    <mergeCell ref="F44:G44"/>
    <mergeCell ref="C44:E44"/>
  </mergeCells>
  <phoneticPr fontId="12" type="noConversion"/>
  <printOptions horizontalCentered="1"/>
  <pageMargins left="0" right="0" top="0.59055118110236227" bottom="0.31496062992125984" header="0.31496062992125984" footer="0.31496062992125984"/>
  <pageSetup paperSize="9" scale="84" fitToHeight="0" orientation="landscape" r:id="rId1"/>
  <headerFooter>
    <oddFooter>&amp;CPágina &amp;P de &amp;N</oddFooter>
  </headerFooter>
  <rowBreaks count="2" manualBreakCount="2">
    <brk id="28" max="16383" man="1"/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contratos 2020</vt:lpstr>
      <vt:lpstr>'contratos 2020'!Area_de_impressao</vt:lpstr>
      <vt:lpstr>'contratos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fcouto</dc:creator>
  <cp:lastModifiedBy>lvallilo</cp:lastModifiedBy>
  <cp:lastPrinted>2021-03-23T14:29:41Z</cp:lastPrinted>
  <dcterms:created xsi:type="dcterms:W3CDTF">2013-06-12T14:43:01Z</dcterms:created>
  <dcterms:modified xsi:type="dcterms:W3CDTF">2021-03-23T14:45:01Z</dcterms:modified>
</cp:coreProperties>
</file>